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hssupplychain-my.sharepoint.com/personal/heidi_barnard_supplychain_nhs_uk/Documents/Documents/Admin/PErsonal Development/PLP/"/>
    </mc:Choice>
  </mc:AlternateContent>
  <xr:revisionPtr revIDLastSave="8" documentId="8_{D2435B8D-31D9-466E-B235-ECF3FD9D8DA2}" xr6:coauthVersionLast="47" xr6:coauthVersionMax="47" xr10:uidLastSave="{02B200E5-AD9D-4BFF-961A-1DFE3BBC843B}"/>
  <bookViews>
    <workbookView xWindow="28680" yWindow="-120" windowWidth="29040" windowHeight="15720" xr2:uid="{AD871155-2247-487D-A7E9-98EAB64DD245}"/>
  </bookViews>
  <sheets>
    <sheet name="Push me Pull Me" sheetId="1" r:id="rId1"/>
    <sheet name="Styles Total" sheetId="3" r:id="rId2"/>
    <sheet name="Styles Chart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3" l="1"/>
  <c r="D11" i="3" s="1"/>
  <c r="C10" i="3"/>
  <c r="D10" i="3" s="1"/>
  <c r="C9" i="3"/>
  <c r="D9" i="3" s="1"/>
  <c r="C8" i="3"/>
  <c r="C7" i="3"/>
  <c r="D7" i="3" s="1"/>
  <c r="C6" i="3"/>
  <c r="D6" i="3" s="1"/>
  <c r="C5" i="3"/>
  <c r="D5" i="3" s="1"/>
  <c r="C4" i="3"/>
  <c r="D4" i="3" s="1"/>
  <c r="C3" i="3"/>
  <c r="D3" i="3" s="1"/>
  <c r="C2" i="3"/>
  <c r="D2" i="3" s="1"/>
  <c r="E6" i="3" l="1"/>
  <c r="E11" i="3"/>
  <c r="D8" i="3"/>
</calcChain>
</file>

<file path=xl/sharedStrings.xml><?xml version="1.0" encoding="utf-8"?>
<sst xmlns="http://schemas.openxmlformats.org/spreadsheetml/2006/main" count="59" uniqueCount="59">
  <si>
    <t>No</t>
  </si>
  <si>
    <t xml:space="preserve">Question </t>
  </si>
  <si>
    <t>Score</t>
  </si>
  <si>
    <t>0 means 'I never do it'</t>
  </si>
  <si>
    <t>I exert pressure in order to achieve my objectives.</t>
  </si>
  <si>
    <t>1 means 'I rarely do this'</t>
  </si>
  <si>
    <t>I get others to support my projects by offering to help them in some way.</t>
  </si>
  <si>
    <t>2 means 'I sometimes do this'</t>
  </si>
  <si>
    <t>I bring others to see the exciting possibilities in a situation.</t>
  </si>
  <si>
    <t>3 means 'I often do this'</t>
  </si>
  <si>
    <t>I listen carefully when people express views which are different from mine.</t>
  </si>
  <si>
    <t>4 means 'I always do this'</t>
  </si>
  <si>
    <t>I present strong arguments for the proposals I favour.</t>
  </si>
  <si>
    <t>I am quick to make my wishes and desires known to others.</t>
  </si>
  <si>
    <t>I verbalise standards that I think others ought to meet.</t>
  </si>
  <si>
    <t>I am open with information as opposed to secretive.</t>
  </si>
  <si>
    <t>I make sure my optimism and enthusiasms are contagious.</t>
  </si>
  <si>
    <t>I smooth over disagreements i.e. pour oil on troubled waters.</t>
  </si>
  <si>
    <t>I help others see the goals and values they have in common.</t>
  </si>
  <si>
    <t>I tell people directly when they don't meet my expectations or requirements.</t>
  </si>
  <si>
    <t>I use the power of my position to get others to go along.</t>
  </si>
  <si>
    <t>I hold to my position until others show willingness to compromise or make concessions.</t>
  </si>
  <si>
    <t>I use praise selectively to get others to change or improve their performance.</t>
  </si>
  <si>
    <t>My belief in others helps them to feel stronger and more confident.</t>
  </si>
  <si>
    <t>I use humour or anecdotes effectively to help make a point.</t>
  </si>
  <si>
    <t>I put forward proposals and suggestions that I feel have merit even if they are unpopular.</t>
  </si>
  <si>
    <t>I am open about my motives and intentions.</t>
  </si>
  <si>
    <t>I work with others to help get the best solution to the problems.</t>
  </si>
  <si>
    <t>I am prepared to make a fuss to get things done.</t>
  </si>
  <si>
    <t>I use rational argument to make my points.</t>
  </si>
  <si>
    <t>I help other people to solve their own problems.</t>
  </si>
  <si>
    <t>I have a clear code of principles that I communicate to others.</t>
  </si>
  <si>
    <t>I am able to communicate what needs to be done to create a better future.</t>
  </si>
  <si>
    <t>I check my understanding of what others have said.</t>
  </si>
  <si>
    <t>I defuse conflict situations by the use of humour or an appropriate change of subject.</t>
  </si>
  <si>
    <t>I challenge ideas or suggestions I disagree with or have questions about.</t>
  </si>
  <si>
    <t>I exchange favours in order to get things accomplished.</t>
  </si>
  <si>
    <t>I present my ideas with vigour.</t>
  </si>
  <si>
    <t>I exert pressure on people in order to achieve my objectives.</t>
  </si>
  <si>
    <t>I take steps to acquire formal authority to enable me to implement my plans.</t>
  </si>
  <si>
    <t>I take great care to educate others so that they can understand what I am thinking.</t>
  </si>
  <si>
    <t>I bargain to get what I want.</t>
  </si>
  <si>
    <t>I strive to inspire people by the way I present ideas.</t>
  </si>
  <si>
    <t>If individuals are not participating, I go out of my way to involve them.</t>
  </si>
  <si>
    <t>I am quick to state my wishes to others.</t>
  </si>
  <si>
    <t>I use my personality and charm to advantage.</t>
  </si>
  <si>
    <t>I try to find common ground with others.</t>
  </si>
  <si>
    <t>I work steadily to build trust into relationships to enable effective joint working.</t>
  </si>
  <si>
    <t>Force</t>
  </si>
  <si>
    <t>Rules &amp; Standards</t>
  </si>
  <si>
    <t>Exchange</t>
  </si>
  <si>
    <t>Persuasion</t>
  </si>
  <si>
    <t>Assertion</t>
  </si>
  <si>
    <t>Personal Magnetism</t>
  </si>
  <si>
    <t>Visioning</t>
  </si>
  <si>
    <t>Bridging/consensus</t>
  </si>
  <si>
    <t>Environmental</t>
  </si>
  <si>
    <t>Joint Problem Solving</t>
  </si>
  <si>
    <t>Style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</si>
</sst>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0" fillId="2" borderId="0" xfId="0" applyFill="1"/>
    <xf numFmtId="9" fontId="0" fillId="0" borderId="0" xfId="1" applyFont="1"/>
    <xf numFmtId="0" fontId="0" fillId="8" borderId="0" xfId="0" applyFill="1"/>
    <xf numFmtId="0" fontId="0" fillId="3" borderId="0" xfId="0" applyFill="1"/>
    <xf numFmtId="0" fontId="0" fillId="6" borderId="0" xfId="0" applyFill="1"/>
    <xf numFmtId="0" fontId="0" fillId="7" borderId="0" xfId="0" applyFill="1"/>
    <xf numFmtId="0" fontId="0" fillId="10" borderId="0" xfId="0" applyFill="1"/>
    <xf numFmtId="0" fontId="0" fillId="4" borderId="0" xfId="0" applyFill="1"/>
    <xf numFmtId="0" fontId="0" fillId="5" borderId="0" xfId="0" applyFill="1"/>
    <xf numFmtId="0" fontId="0" fillId="11" borderId="0" xfId="0" applyFill="1"/>
    <xf numFmtId="0" fontId="0" fillId="9" borderId="0" xfId="0" applyFill="1"/>
    <xf numFmtId="0" fontId="2" fillId="0" borderId="2" xfId="0" applyFont="1" applyFill="1" applyBorder="1"/>
    <xf numFmtId="0" fontId="0" fillId="0" borderId="1" xfId="0" applyBorder="1" applyProtection="1">
      <protection locked="0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'Styles Total'!$B$1</c:f>
              <c:strCache>
                <c:ptCount val="1"/>
                <c:pt idx="0">
                  <c:v>Style Totals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'Styles Total'!$B$2:$B$11</c:f>
              <c:strCache>
                <c:ptCount val="10"/>
                <c:pt idx="0">
                  <c:v>Force</c:v>
                </c:pt>
                <c:pt idx="1">
                  <c:v>Rules &amp; Standards</c:v>
                </c:pt>
                <c:pt idx="2">
                  <c:v>Exchange</c:v>
                </c:pt>
                <c:pt idx="3">
                  <c:v>Persuasion</c:v>
                </c:pt>
                <c:pt idx="4">
                  <c:v>Assertion</c:v>
                </c:pt>
                <c:pt idx="5">
                  <c:v>Personal Magnetism</c:v>
                </c:pt>
                <c:pt idx="6">
                  <c:v>Visioning</c:v>
                </c:pt>
                <c:pt idx="7">
                  <c:v>Bridging/consensus</c:v>
                </c:pt>
                <c:pt idx="8">
                  <c:v>Environmental</c:v>
                </c:pt>
                <c:pt idx="9">
                  <c:v>Joint Problem Solving</c:v>
                </c:pt>
              </c:strCache>
            </c:strRef>
          </c:cat>
          <c:val>
            <c:numRef>
              <c:f>'Styles Total'!$D$2:$D$11</c:f>
              <c:numCache>
                <c:formatCode>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3A-4F44-B6FC-EC2644470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8030480"/>
        <c:axId val="1118012720"/>
      </c:radarChart>
      <c:catAx>
        <c:axId val="111803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012720"/>
        <c:crosses val="autoZero"/>
        <c:auto val="1"/>
        <c:lblAlgn val="ctr"/>
        <c:lblOffset val="100"/>
        <c:noMultiLvlLbl val="0"/>
      </c:catAx>
      <c:valAx>
        <c:axId val="111801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8030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E71F3FE-6C2B-4577-AEA9-6CEB021CDDD6}">
  <sheetPr/>
  <sheetViews>
    <sheetView zoomScale="117" workbookViewId="0" zoomToFit="1"/>
  </sheetViews>
  <sheetProtection algorithmName="SHA-512" hashValue="0HrFa5QsmoCzzb8+bIsg2pgjKcw/diDwDEYur2uj7hmIvLd0rmyLfhFj03V2BmNVfrvbgpcIwTOBZuldY5vhsw==" saltValue="DezHg65zMQZs0TOEzbppUA==" spinCount="100000" content="1" objects="1"/>
  <pageMargins left="0.7" right="0.7" top="0.75" bottom="0.75" header="0.3" footer="0.3"/>
  <headerFooter>
    <oddHeader>&amp;L&amp;"Aptos"&amp;10&amp;K000000 OFFICIAL&amp;1#_x000D_</oddHeader>
  </headerFooter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228" cy="60773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A5AAA0B-05AF-8675-6FC1-E06B958F08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supplychain-my.sharepoint.com/personal/heidi_barnard_supplychain_nhs_uk/Documents/Documents/Admin/PErsonal%20Development/PLP/PLP%20Personal%20Leadership/Transactional%20Analysis.xlsx" TargetMode="External"/><Relationship Id="rId1" Type="http://schemas.openxmlformats.org/officeDocument/2006/relationships/externalLinkPath" Target="PLP%20Personal%20Leadership/Transactional%20Analys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"/>
      <sheetName val="Push Me Pull Me"/>
      <sheetName val="Values"/>
      <sheetName val="Strengths"/>
      <sheetName val="Sheet2"/>
      <sheetName val="TA v2"/>
    </sheetNames>
    <sheetDataSet>
      <sheetData sheetId="0" refreshError="1"/>
      <sheetData sheetId="1">
        <row r="43">
          <cell r="B43" t="str">
            <v>Force</v>
          </cell>
          <cell r="D43">
            <v>0.875</v>
          </cell>
        </row>
        <row r="44">
          <cell r="B44" t="str">
            <v>Rules &amp; Standards</v>
          </cell>
          <cell r="D44">
            <v>0.75</v>
          </cell>
        </row>
        <row r="45">
          <cell r="B45" t="str">
            <v>Exchange</v>
          </cell>
          <cell r="D45">
            <v>0.6875</v>
          </cell>
        </row>
        <row r="46">
          <cell r="B46" t="str">
            <v>Persuasion</v>
          </cell>
          <cell r="D46">
            <v>0.875</v>
          </cell>
        </row>
        <row r="47">
          <cell r="B47" t="str">
            <v>Assertion</v>
          </cell>
          <cell r="D47">
            <v>0.6875</v>
          </cell>
        </row>
        <row r="48">
          <cell r="B48" t="str">
            <v>Personal Magnetism</v>
          </cell>
          <cell r="D48">
            <v>0.9375</v>
          </cell>
        </row>
        <row r="49">
          <cell r="B49" t="str">
            <v>Visioning</v>
          </cell>
          <cell r="D49">
            <v>0.875</v>
          </cell>
        </row>
        <row r="50">
          <cell r="B50" t="str">
            <v>Bridging/consensus</v>
          </cell>
          <cell r="D50">
            <v>0.875</v>
          </cell>
        </row>
        <row r="51">
          <cell r="B51" t="str">
            <v>Environmental</v>
          </cell>
          <cell r="D51">
            <v>0.75</v>
          </cell>
        </row>
        <row r="52">
          <cell r="B52" t="str">
            <v>Joint Problem Solving</v>
          </cell>
          <cell r="D52">
            <v>0.8125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5294-252D-44BE-B266-B40B6348D65B}">
  <dimension ref="A1:F41"/>
  <sheetViews>
    <sheetView tabSelected="1" workbookViewId="0">
      <selection activeCell="H15" sqref="H15"/>
    </sheetView>
  </sheetViews>
  <sheetFormatPr defaultRowHeight="15" x14ac:dyDescent="0.25"/>
  <cols>
    <col min="1" max="1" width="5.85546875" bestFit="1" customWidth="1"/>
    <col min="2" max="2" width="80.71093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E1">
        <v>0</v>
      </c>
      <c r="F1" t="s">
        <v>3</v>
      </c>
    </row>
    <row r="2" spans="1:6" x14ac:dyDescent="0.25">
      <c r="A2" s="2">
        <v>1</v>
      </c>
      <c r="B2" s="1" t="s">
        <v>4</v>
      </c>
      <c r="C2" s="24"/>
      <c r="E2">
        <v>1</v>
      </c>
      <c r="F2" t="s">
        <v>5</v>
      </c>
    </row>
    <row r="3" spans="1:6" x14ac:dyDescent="0.25">
      <c r="A3" s="3">
        <v>2</v>
      </c>
      <c r="B3" s="1" t="s">
        <v>6</v>
      </c>
      <c r="C3" s="24"/>
      <c r="E3">
        <v>2</v>
      </c>
      <c r="F3" t="s">
        <v>7</v>
      </c>
    </row>
    <row r="4" spans="1:6" x14ac:dyDescent="0.25">
      <c r="A4" s="4">
        <v>3</v>
      </c>
      <c r="B4" s="1" t="s">
        <v>8</v>
      </c>
      <c r="C4" s="24"/>
      <c r="E4">
        <v>3</v>
      </c>
      <c r="F4" t="s">
        <v>9</v>
      </c>
    </row>
    <row r="5" spans="1:6" x14ac:dyDescent="0.25">
      <c r="A5" s="5">
        <v>4</v>
      </c>
      <c r="B5" s="1" t="s">
        <v>10</v>
      </c>
      <c r="C5" s="24"/>
      <c r="E5">
        <v>4</v>
      </c>
      <c r="F5" t="s">
        <v>11</v>
      </c>
    </row>
    <row r="6" spans="1:6" x14ac:dyDescent="0.25">
      <c r="A6" s="6">
        <v>5</v>
      </c>
      <c r="B6" s="1" t="s">
        <v>12</v>
      </c>
      <c r="C6" s="24"/>
    </row>
    <row r="7" spans="1:6" x14ac:dyDescent="0.25">
      <c r="A7" s="7">
        <v>6</v>
      </c>
      <c r="B7" s="1" t="s">
        <v>13</v>
      </c>
      <c r="C7" s="24"/>
    </row>
    <row r="8" spans="1:6" x14ac:dyDescent="0.25">
      <c r="A8" s="8">
        <v>7</v>
      </c>
      <c r="B8" s="1" t="s">
        <v>14</v>
      </c>
      <c r="C8" s="24"/>
    </row>
    <row r="9" spans="1:6" x14ac:dyDescent="0.25">
      <c r="A9" s="9">
        <v>8</v>
      </c>
      <c r="B9" s="1" t="s">
        <v>15</v>
      </c>
      <c r="C9" s="24"/>
    </row>
    <row r="10" spans="1:6" x14ac:dyDescent="0.25">
      <c r="A10" s="10">
        <v>9</v>
      </c>
      <c r="B10" s="1" t="s">
        <v>16</v>
      </c>
      <c r="C10" s="24"/>
    </row>
    <row r="11" spans="1:6" x14ac:dyDescent="0.25">
      <c r="A11" s="11">
        <v>10</v>
      </c>
      <c r="B11" s="1" t="s">
        <v>17</v>
      </c>
      <c r="C11" s="24"/>
    </row>
    <row r="12" spans="1:6" x14ac:dyDescent="0.25">
      <c r="A12" s="4">
        <v>11</v>
      </c>
      <c r="B12" s="1" t="s">
        <v>18</v>
      </c>
      <c r="C12" s="24"/>
    </row>
    <row r="13" spans="1:6" x14ac:dyDescent="0.25">
      <c r="A13" s="8">
        <v>12</v>
      </c>
      <c r="B13" s="1" t="s">
        <v>19</v>
      </c>
      <c r="C13" s="24"/>
    </row>
    <row r="14" spans="1:6" x14ac:dyDescent="0.25">
      <c r="A14" s="2">
        <v>13</v>
      </c>
      <c r="B14" s="1" t="s">
        <v>20</v>
      </c>
      <c r="C14" s="24"/>
    </row>
    <row r="15" spans="1:6" x14ac:dyDescent="0.25">
      <c r="A15" s="3">
        <v>14</v>
      </c>
      <c r="B15" s="1" t="s">
        <v>21</v>
      </c>
      <c r="C15" s="24"/>
    </row>
    <row r="16" spans="1:6" x14ac:dyDescent="0.25">
      <c r="A16" s="11">
        <v>15</v>
      </c>
      <c r="B16" s="1" t="s">
        <v>22</v>
      </c>
      <c r="C16" s="24"/>
    </row>
    <row r="17" spans="1:3" x14ac:dyDescent="0.25">
      <c r="A17" s="5">
        <v>16</v>
      </c>
      <c r="B17" s="1" t="s">
        <v>23</v>
      </c>
      <c r="C17" s="24"/>
    </row>
    <row r="18" spans="1:3" x14ac:dyDescent="0.25">
      <c r="A18" s="10">
        <v>17</v>
      </c>
      <c r="B18" s="1" t="s">
        <v>24</v>
      </c>
      <c r="C18" s="24"/>
    </row>
    <row r="19" spans="1:3" x14ac:dyDescent="0.25">
      <c r="A19" s="6">
        <v>18</v>
      </c>
      <c r="B19" s="1" t="s">
        <v>25</v>
      </c>
      <c r="C19" s="24"/>
    </row>
    <row r="20" spans="1:3" x14ac:dyDescent="0.25">
      <c r="A20" s="7">
        <v>19</v>
      </c>
      <c r="B20" s="1" t="s">
        <v>26</v>
      </c>
      <c r="C20" s="24"/>
    </row>
    <row r="21" spans="1:3" x14ac:dyDescent="0.25">
      <c r="A21" s="9">
        <v>20</v>
      </c>
      <c r="B21" s="1" t="s">
        <v>27</v>
      </c>
      <c r="C21" s="24"/>
    </row>
    <row r="22" spans="1:3" x14ac:dyDescent="0.25">
      <c r="A22" s="2">
        <v>21</v>
      </c>
      <c r="B22" s="1" t="s">
        <v>28</v>
      </c>
      <c r="C22" s="24"/>
    </row>
    <row r="23" spans="1:3" x14ac:dyDescent="0.25">
      <c r="A23" s="6">
        <v>22</v>
      </c>
      <c r="B23" s="1" t="s">
        <v>29</v>
      </c>
      <c r="C23" s="24"/>
    </row>
    <row r="24" spans="1:3" x14ac:dyDescent="0.25">
      <c r="A24" s="9">
        <v>23</v>
      </c>
      <c r="B24" s="1" t="s">
        <v>30</v>
      </c>
      <c r="C24" s="24"/>
    </row>
    <row r="25" spans="1:3" x14ac:dyDescent="0.25">
      <c r="A25" s="8">
        <v>24</v>
      </c>
      <c r="B25" s="1" t="s">
        <v>31</v>
      </c>
      <c r="C25" s="24"/>
    </row>
    <row r="26" spans="1:3" x14ac:dyDescent="0.25">
      <c r="A26" s="4">
        <v>25</v>
      </c>
      <c r="B26" s="1" t="s">
        <v>32</v>
      </c>
      <c r="C26" s="24"/>
    </row>
    <row r="27" spans="1:3" x14ac:dyDescent="0.25">
      <c r="A27" s="5">
        <v>26</v>
      </c>
      <c r="B27" s="1" t="s">
        <v>33</v>
      </c>
      <c r="C27" s="24"/>
    </row>
    <row r="28" spans="1:3" x14ac:dyDescent="0.25">
      <c r="A28" s="11">
        <v>27</v>
      </c>
      <c r="B28" s="1" t="s">
        <v>34</v>
      </c>
      <c r="C28" s="24"/>
    </row>
    <row r="29" spans="1:3" x14ac:dyDescent="0.25">
      <c r="A29" s="7">
        <v>28</v>
      </c>
      <c r="B29" s="1" t="s">
        <v>35</v>
      </c>
      <c r="C29" s="24"/>
    </row>
    <row r="30" spans="1:3" x14ac:dyDescent="0.25">
      <c r="A30" s="3">
        <v>29</v>
      </c>
      <c r="B30" s="1" t="s">
        <v>36</v>
      </c>
      <c r="C30" s="24"/>
    </row>
    <row r="31" spans="1:3" x14ac:dyDescent="0.25">
      <c r="A31" s="10">
        <v>30</v>
      </c>
      <c r="B31" s="1" t="s">
        <v>37</v>
      </c>
      <c r="C31" s="24"/>
    </row>
    <row r="32" spans="1:3" x14ac:dyDescent="0.25">
      <c r="A32" s="2">
        <v>31</v>
      </c>
      <c r="B32" s="1" t="s">
        <v>38</v>
      </c>
      <c r="C32" s="24"/>
    </row>
    <row r="33" spans="1:3" x14ac:dyDescent="0.25">
      <c r="A33" s="8">
        <v>32</v>
      </c>
      <c r="B33" s="1" t="s">
        <v>39</v>
      </c>
      <c r="C33" s="24"/>
    </row>
    <row r="34" spans="1:3" x14ac:dyDescent="0.25">
      <c r="A34" s="6">
        <v>33</v>
      </c>
      <c r="B34" s="1" t="s">
        <v>40</v>
      </c>
      <c r="C34" s="24"/>
    </row>
    <row r="35" spans="1:3" x14ac:dyDescent="0.25">
      <c r="A35" s="3">
        <v>34</v>
      </c>
      <c r="B35" s="1" t="s">
        <v>41</v>
      </c>
      <c r="C35" s="24"/>
    </row>
    <row r="36" spans="1:3" x14ac:dyDescent="0.25">
      <c r="A36" s="4">
        <v>35</v>
      </c>
      <c r="B36" s="1" t="s">
        <v>42</v>
      </c>
      <c r="C36" s="24"/>
    </row>
    <row r="37" spans="1:3" x14ac:dyDescent="0.25">
      <c r="A37" s="11">
        <v>36</v>
      </c>
      <c r="B37" s="1" t="s">
        <v>43</v>
      </c>
      <c r="C37" s="24"/>
    </row>
    <row r="38" spans="1:3" x14ac:dyDescent="0.25">
      <c r="A38" s="7">
        <v>37</v>
      </c>
      <c r="B38" s="1" t="s">
        <v>44</v>
      </c>
      <c r="C38" s="24"/>
    </row>
    <row r="39" spans="1:3" x14ac:dyDescent="0.25">
      <c r="A39" s="10">
        <v>38</v>
      </c>
      <c r="B39" s="1" t="s">
        <v>45</v>
      </c>
      <c r="C39" s="24"/>
    </row>
    <row r="40" spans="1:3" x14ac:dyDescent="0.25">
      <c r="A40" s="5">
        <v>39</v>
      </c>
      <c r="B40" s="1" t="s">
        <v>46</v>
      </c>
      <c r="C40" s="24"/>
    </row>
    <row r="41" spans="1:3" x14ac:dyDescent="0.25">
      <c r="A41" s="9">
        <v>40</v>
      </c>
      <c r="B41" s="1" t="s">
        <v>47</v>
      </c>
      <c r="C41" s="24"/>
    </row>
  </sheetData>
  <sheetProtection algorithmName="SHA-512" hashValue="MTwpfqZhdlG4fxhoUoEJqOaHiH82dMBacJuTs3sEIZ8FX62ll7tUpGzsf0Smu2FlJnox8L4zQtWtGQyMcHAcQw==" saltValue="fmD7QVz7KJ7pa/0qhRLnvw==" spinCount="100000" sheet="1" objects="1" scenarios="1"/>
  <dataValidations count="1">
    <dataValidation type="list" allowBlank="1" showInputMessage="1" showErrorMessage="1" sqref="C2:C41" xr:uid="{996F4A25-D785-48B7-89F8-F736B1F9105E}">
      <formula1>$E$1:$E$5</formula1>
    </dataValidation>
  </dataValidations>
  <pageMargins left="0.7" right="0.7" top="0.75" bottom="0.75" header="0.3" footer="0.3"/>
  <headerFooter>
    <oddHeader>&amp;L&amp;"Aptos"&amp;10&amp;K000000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FE8E-C14E-48CE-981D-38CD5A4ED9D6}">
  <dimension ref="A1:E11"/>
  <sheetViews>
    <sheetView workbookViewId="0">
      <selection activeCell="I5" sqref="I5"/>
    </sheetView>
  </sheetViews>
  <sheetFormatPr defaultRowHeight="15" x14ac:dyDescent="0.25"/>
  <cols>
    <col min="2" max="2" width="20" bestFit="1" customWidth="1"/>
    <col min="3" max="3" width="3" bestFit="1" customWidth="1"/>
  </cols>
  <sheetData>
    <row r="1" spans="1:5" x14ac:dyDescent="0.25">
      <c r="B1" s="23" t="s">
        <v>58</v>
      </c>
    </row>
    <row r="2" spans="1:5" x14ac:dyDescent="0.25">
      <c r="A2" s="12"/>
      <c r="B2" t="s">
        <v>48</v>
      </c>
      <c r="C2">
        <f>'Push me Pull Me'!C2+'Push me Pull Me'!C14+'Push me Pull Me'!C22+'Push me Pull Me'!C32</f>
        <v>0</v>
      </c>
      <c r="D2" s="13">
        <f>C2/16</f>
        <v>0</v>
      </c>
    </row>
    <row r="3" spans="1:5" x14ac:dyDescent="0.25">
      <c r="A3" s="14"/>
      <c r="B3" t="s">
        <v>49</v>
      </c>
      <c r="C3">
        <f>'Push me Pull Me'!C8+'Push me Pull Me'!C13+'Push me Pull Me'!C25+'Push me Pull Me'!C33</f>
        <v>0</v>
      </c>
      <c r="D3" s="13">
        <f>C3/16</f>
        <v>0</v>
      </c>
    </row>
    <row r="4" spans="1:5" x14ac:dyDescent="0.25">
      <c r="A4" s="15"/>
      <c r="B4" t="s">
        <v>50</v>
      </c>
      <c r="C4">
        <f>'Push me Pull Me'!C3+'Push me Pull Me'!C15+'Push me Pull Me'!C30+'Push me Pull Me'!C35</f>
        <v>0</v>
      </c>
      <c r="D4" s="13">
        <f>C4/16</f>
        <v>0</v>
      </c>
    </row>
    <row r="5" spans="1:5" x14ac:dyDescent="0.25">
      <c r="A5" s="16"/>
      <c r="B5" t="s">
        <v>51</v>
      </c>
      <c r="C5">
        <f>'Push me Pull Me'!C6+'Push me Pull Me'!C19+'Push me Pull Me'!C23+'Push me Pull Me'!C34</f>
        <v>0</v>
      </c>
      <c r="D5" s="13">
        <f>C5/16</f>
        <v>0</v>
      </c>
    </row>
    <row r="6" spans="1:5" x14ac:dyDescent="0.25">
      <c r="A6" s="17"/>
      <c r="B6" t="s">
        <v>52</v>
      </c>
      <c r="C6">
        <f>'Push me Pull Me'!C7+'Push me Pull Me'!C20+'Push me Pull Me'!C29+'Push me Pull Me'!C38</f>
        <v>0</v>
      </c>
      <c r="D6" s="13">
        <f>C6/16</f>
        <v>0</v>
      </c>
      <c r="E6">
        <f>SUM('Styles Total'!C2:C6)</f>
        <v>0</v>
      </c>
    </row>
    <row r="7" spans="1:5" x14ac:dyDescent="0.25">
      <c r="A7" s="18"/>
      <c r="B7" t="s">
        <v>53</v>
      </c>
      <c r="C7">
        <f>'Push me Pull Me'!C10+'Push me Pull Me'!C18+'Push me Pull Me'!C31+'Push me Pull Me'!C39</f>
        <v>0</v>
      </c>
      <c r="D7" s="13">
        <f>C7/16</f>
        <v>0</v>
      </c>
    </row>
    <row r="8" spans="1:5" x14ac:dyDescent="0.25">
      <c r="A8" s="19"/>
      <c r="B8" t="s">
        <v>54</v>
      </c>
      <c r="C8">
        <f>'Push me Pull Me'!C4+'Push me Pull Me'!C12+'Push me Pull Me'!C26+'Push me Pull Me'!C36</f>
        <v>0</v>
      </c>
      <c r="D8" s="13">
        <f>C8/16</f>
        <v>0</v>
      </c>
    </row>
    <row r="9" spans="1:5" x14ac:dyDescent="0.25">
      <c r="A9" s="20"/>
      <c r="B9" t="s">
        <v>55</v>
      </c>
      <c r="C9">
        <f>'Push me Pull Me'!C5+'Push me Pull Me'!C17+'Push me Pull Me'!C27+'Push me Pull Me'!C40</f>
        <v>0</v>
      </c>
      <c r="D9" s="13">
        <f>C9/16</f>
        <v>0</v>
      </c>
    </row>
    <row r="10" spans="1:5" x14ac:dyDescent="0.25">
      <c r="A10" s="21"/>
      <c r="B10" t="s">
        <v>56</v>
      </c>
      <c r="C10">
        <f>'Push me Pull Me'!C11+'Push me Pull Me'!C16+'Push me Pull Me'!C28+'Push me Pull Me'!C37</f>
        <v>0</v>
      </c>
      <c r="D10" s="13">
        <f>C10/16</f>
        <v>0</v>
      </c>
    </row>
    <row r="11" spans="1:5" x14ac:dyDescent="0.25">
      <c r="A11" s="22"/>
      <c r="B11" t="s">
        <v>57</v>
      </c>
      <c r="C11">
        <f>'Push me Pull Me'!C9+'Push me Pull Me'!C21+'Push me Pull Me'!C24+'Push me Pull Me'!C41</f>
        <v>0</v>
      </c>
      <c r="D11" s="13">
        <f>C11/16</f>
        <v>0</v>
      </c>
      <c r="E11">
        <f>SUM('Styles Total'!C7:C11)</f>
        <v>0</v>
      </c>
    </row>
  </sheetData>
  <sheetProtection algorithmName="SHA-512" hashValue="D1TWemCmElxHXPCkS4td5JfSIJzPIY9c/W/mlsjnigujtsD/Dw+t48SvNS2klv+Om5IOnXtiudMCyMoex1GsVA==" saltValue="DXgWQpP80f1Wu6yi8/XeHQ==" spinCount="100000" sheet="1" objects="1" scenarios="1"/>
  <conditionalFormatting sqref="C2:C1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headerFooter>
    <oddHeader>&amp;L&amp;"Aptos"&amp;10&amp;K000000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Push me Pull Me</vt:lpstr>
      <vt:lpstr>Styles Total</vt:lpstr>
      <vt:lpstr>Styles Chart</vt:lpstr>
    </vt:vector>
  </TitlesOfParts>
  <Company>NHS Supply Chain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Barnard</dc:creator>
  <cp:lastModifiedBy>Heidi Barnard</cp:lastModifiedBy>
  <dcterms:created xsi:type="dcterms:W3CDTF">2026-08-03T13:36:44Z</dcterms:created>
  <dcterms:modified xsi:type="dcterms:W3CDTF">2026-08-03T13:46:16Z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4ee6b9-cea1-41c0-ade2-6db96d3172ce_Enabled">
    <vt:lpwstr>true</vt:lpwstr>
  </property>
  <property fmtid="{D5CDD505-2E9C-101B-9397-08002B2CF9AE}" pid="3" name="MSIP_Label_524ee6b9-cea1-41c0-ade2-6db96d3172ce_SetDate">
    <vt:lpwstr>2026-08-03T13:43:17Z</vt:lpwstr>
  </property>
  <property fmtid="{D5CDD505-2E9C-101B-9397-08002B2CF9AE}" pid="4" name="MSIP_Label_524ee6b9-cea1-41c0-ade2-6db96d3172ce_Method">
    <vt:lpwstr>Privileged</vt:lpwstr>
  </property>
  <property fmtid="{D5CDD505-2E9C-101B-9397-08002B2CF9AE}" pid="5" name="MSIP_Label_524ee6b9-cea1-41c0-ade2-6db96d3172ce_Name">
    <vt:lpwstr>Official</vt:lpwstr>
  </property>
  <property fmtid="{D5CDD505-2E9C-101B-9397-08002B2CF9AE}" pid="6" name="MSIP_Label_524ee6b9-cea1-41c0-ade2-6db96d3172ce_SiteId">
    <vt:lpwstr>8272b399-8be9-45a6-9a2c-4930e8c6bd68</vt:lpwstr>
  </property>
  <property fmtid="{D5CDD505-2E9C-101B-9397-08002B2CF9AE}" pid="7" name="MSIP_Label_524ee6b9-cea1-41c0-ade2-6db96d3172ce_ActionId">
    <vt:lpwstr>c4dee649-77d5-42a5-abfd-b6efaaf68a87</vt:lpwstr>
  </property>
  <property fmtid="{D5CDD505-2E9C-101B-9397-08002B2CF9AE}" pid="8" name="MSIP_Label_524ee6b9-cea1-41c0-ade2-6db96d3172ce_ContentBits">
    <vt:lpwstr>1</vt:lpwstr>
  </property>
  <property fmtid="{D5CDD505-2E9C-101B-9397-08002B2CF9AE}" pid="9" name="MSIP_Label_524ee6b9-cea1-41c0-ade2-6db96d3172ce_Tag">
    <vt:lpwstr>10, 0, 1, 1</vt:lpwstr>
  </property>
</Properties>
</file>